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es\Downloads\"/>
    </mc:Choice>
  </mc:AlternateContent>
  <xr:revisionPtr revIDLastSave="0" documentId="13_ncr:1_{280B25BE-C13D-489D-9611-AACCD25C23B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rminplan neue Bildungsmedien" sheetId="5" r:id="rId1"/>
  </sheets>
  <definedNames>
    <definedName name="_xlnm.Print_Area" localSheetId="0">'Terminplan neue Bildungsmedien'!$A$2:$H$59</definedName>
    <definedName name="_xlnm.Print_Titles" localSheetId="0">'Terminplan neue Bildungsmedien'!$7:$7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G9" i="5" s="1"/>
  <c r="H10" i="5"/>
  <c r="G10" i="5" s="1"/>
  <c r="H11" i="5"/>
  <c r="G11" i="5" s="1"/>
  <c r="H12" i="5"/>
  <c r="G12" i="5" s="1"/>
  <c r="H13" i="5"/>
  <c r="G13" i="5" s="1"/>
  <c r="H14" i="5"/>
  <c r="G14" i="5" s="1"/>
  <c r="H15" i="5"/>
  <c r="G15" i="5" s="1"/>
  <c r="H16" i="5"/>
  <c r="G16" i="5" s="1"/>
  <c r="H17" i="5"/>
  <c r="G17" i="5" s="1"/>
  <c r="H18" i="5"/>
  <c r="G18" i="5" s="1"/>
  <c r="H19" i="5"/>
  <c r="G19" i="5" s="1"/>
  <c r="H20" i="5"/>
  <c r="G20" i="5" s="1"/>
  <c r="H21" i="5"/>
  <c r="G21" i="5" s="1"/>
  <c r="H22" i="5"/>
  <c r="G22" i="5" s="1"/>
  <c r="H23" i="5"/>
  <c r="G23" i="5" s="1"/>
  <c r="H24" i="5"/>
  <c r="G24" i="5" s="1"/>
  <c r="H25" i="5"/>
  <c r="G25" i="5" s="1"/>
  <c r="H26" i="5"/>
  <c r="G26" i="5" s="1"/>
  <c r="H27" i="5"/>
  <c r="G27" i="5" s="1"/>
  <c r="H28" i="5"/>
  <c r="G28" i="5" s="1"/>
  <c r="H29" i="5"/>
  <c r="G29" i="5" s="1"/>
  <c r="H30" i="5"/>
  <c r="G30" i="5" s="1"/>
  <c r="H31" i="5"/>
  <c r="G31" i="5" s="1"/>
  <c r="H32" i="5"/>
  <c r="G32" i="5" s="1"/>
  <c r="H33" i="5"/>
  <c r="H34" i="5"/>
  <c r="H35" i="5"/>
  <c r="H36" i="5"/>
  <c r="H37" i="5"/>
  <c r="H38" i="5"/>
  <c r="H39" i="5"/>
  <c r="G39" i="5" s="1"/>
  <c r="H40" i="5"/>
  <c r="G40" i="5" s="1"/>
  <c r="H41" i="5"/>
  <c r="G41" i="5" s="1"/>
  <c r="H42" i="5"/>
  <c r="G42" i="5" s="1"/>
  <c r="H43" i="5"/>
  <c r="G43" i="5" s="1"/>
  <c r="H44" i="5"/>
  <c r="G44" i="5" s="1"/>
  <c r="H45" i="5"/>
  <c r="G45" i="5" s="1"/>
  <c r="H46" i="5"/>
  <c r="G46" i="5" s="1"/>
  <c r="H47" i="5"/>
  <c r="G47" i="5" s="1"/>
  <c r="H48" i="5"/>
  <c r="G48" i="5" s="1"/>
  <c r="H49" i="5"/>
  <c r="G49" i="5" s="1"/>
</calcChain>
</file>

<file path=xl/sharedStrings.xml><?xml version="1.0" encoding="utf-8"?>
<sst xmlns="http://schemas.openxmlformats.org/spreadsheetml/2006/main" count="130" uniqueCount="101">
  <si>
    <t>Terminplanung neue Bildungsmedien</t>
  </si>
  <si>
    <t>Titel für Start 1. Lehrjahr, alle Berufe, alle Lernorte</t>
  </si>
  <si>
    <t>letzte Aktualisierung: 04.05.2026</t>
  </si>
  <si>
    <t>Titel ab 2. Lehrjahr, alle Berufe, alle Lernorte</t>
  </si>
  <si>
    <t>Liefertermin (KW)</t>
  </si>
  <si>
    <t>Nummerierung Verlag</t>
  </si>
  <si>
    <t>Kurzbezeichnung</t>
  </si>
  <si>
    <t>Titel</t>
  </si>
  <si>
    <t xml:space="preserve">Manuskripte «Aufträge» 
verfügbar </t>
  </si>
  <si>
    <t>Manuskripte «Fachwissen» 
verfügbar</t>
  </si>
  <si>
    <t>Liefertermin Digital (d/f/i)</t>
  </si>
  <si>
    <t>Druckproduktion</t>
  </si>
  <si>
    <t>ET_Di</t>
  </si>
  <si>
    <t>Digitaltechnik</t>
  </si>
  <si>
    <t>vorhanden</t>
  </si>
  <si>
    <t>Pe1</t>
  </si>
  <si>
    <t>Datenformate managen</t>
  </si>
  <si>
    <t>Pe8</t>
  </si>
  <si>
    <t>Produkte methodisch modellieren</t>
  </si>
  <si>
    <t>WS 1</t>
  </si>
  <si>
    <t>Werkstoffe bestimmen und einsetzen</t>
  </si>
  <si>
    <t>Sk1-2</t>
  </si>
  <si>
    <r>
      <t xml:space="preserve">Zeichnungstechnik </t>
    </r>
    <r>
      <rPr>
        <b/>
        <sz val="12"/>
        <rFont val="Arial"/>
        <family val="2"/>
      </rPr>
      <t>(3 Bücher)</t>
    </r>
  </si>
  <si>
    <t>ET_Fe</t>
  </si>
  <si>
    <t>Elektronische Fertigungstechnik</t>
  </si>
  <si>
    <t>ET_Me</t>
  </si>
  <si>
    <t>Messtechnik und Störungsbehebung</t>
  </si>
  <si>
    <t>En1</t>
  </si>
  <si>
    <t>Technisches Englisch</t>
  </si>
  <si>
    <t>Me6</t>
  </si>
  <si>
    <t>Elektrische Messungen</t>
  </si>
  <si>
    <t>Pe4</t>
  </si>
  <si>
    <t>Produkte entwickeln</t>
  </si>
  <si>
    <t>ET_Sch</t>
  </si>
  <si>
    <t>Schaltungstechnik</t>
  </si>
  <si>
    <t>ET_So</t>
  </si>
  <si>
    <t>Softwareentwicklung und Mikrocontroller</t>
  </si>
  <si>
    <t>Es1</t>
  </si>
  <si>
    <r>
      <t xml:space="preserve">Elektrische Steuerungen </t>
    </r>
    <r>
      <rPr>
        <b/>
        <sz val="12"/>
        <rFont val="Arial"/>
        <family val="2"/>
      </rPr>
      <t>(2 Bücher)</t>
    </r>
  </si>
  <si>
    <t>Tg3</t>
  </si>
  <si>
    <t>Elektrotechnik</t>
  </si>
  <si>
    <t>Pn1</t>
  </si>
  <si>
    <t>Steuern mit Fluidtechnik</t>
  </si>
  <si>
    <t>Pe5</t>
  </si>
  <si>
    <r>
      <t xml:space="preserve">Gestaltungstechnik </t>
    </r>
    <r>
      <rPr>
        <b/>
        <sz val="12"/>
        <rFont val="Arial"/>
        <family val="2"/>
      </rPr>
      <t>(2 Bücher)</t>
    </r>
  </si>
  <si>
    <t>Tg2</t>
  </si>
  <si>
    <t>Basiswissen Technik</t>
  </si>
  <si>
    <t>Fa2</t>
  </si>
  <si>
    <t>Mechanische Fertgigungstechnik</t>
  </si>
  <si>
    <t>At1</t>
  </si>
  <si>
    <t>Antriebstechnik</t>
  </si>
  <si>
    <t>Fa6</t>
  </si>
  <si>
    <t>CNC-Fertigung</t>
  </si>
  <si>
    <t>Pp1</t>
  </si>
  <si>
    <t xml:space="preserve">TechBasics Pro </t>
  </si>
  <si>
    <t>Ns1</t>
  </si>
  <si>
    <t>Netzwerktechnik</t>
  </si>
  <si>
    <t>Ns3</t>
  </si>
  <si>
    <t>Intelligente Sensoren</t>
  </si>
  <si>
    <t>Me1+2</t>
  </si>
  <si>
    <t>Prüftechnik</t>
  </si>
  <si>
    <t>Tg1</t>
  </si>
  <si>
    <t>Technische und digitale Grundlagen</t>
  </si>
  <si>
    <t>Fa4</t>
  </si>
  <si>
    <t>Fügetechnik</t>
  </si>
  <si>
    <t>Fa1</t>
  </si>
  <si>
    <t>Fertigung planen</t>
  </si>
  <si>
    <t>Fa3</t>
  </si>
  <si>
    <t>Konventionelle Fertigung</t>
  </si>
  <si>
    <t>Fa5</t>
  </si>
  <si>
    <t>Trenn- und Umformtechnik</t>
  </si>
  <si>
    <t>Tg4</t>
  </si>
  <si>
    <t>Mechanik und Fluidtechnik</t>
  </si>
  <si>
    <t xml:space="preserve">Sk3 </t>
  </si>
  <si>
    <t>Abwicklungen skizzieren</t>
  </si>
  <si>
    <t>Cm1</t>
  </si>
  <si>
    <t>Produktionsunterlagen im CAD</t>
  </si>
  <si>
    <t>Cm3</t>
  </si>
  <si>
    <t>CAD-Datenmanagement</t>
  </si>
  <si>
    <t>Cm4</t>
  </si>
  <si>
    <t>Produktionsunterlagen erstellen und managen</t>
  </si>
  <si>
    <t>Pe9</t>
  </si>
  <si>
    <t>Baugruppen und Normteile</t>
  </si>
  <si>
    <t>Td 1</t>
  </si>
  <si>
    <t>Technische Dokumentationen</t>
  </si>
  <si>
    <t>Tg5</t>
  </si>
  <si>
    <t>Energietechnik</t>
  </si>
  <si>
    <t>Tg6</t>
  </si>
  <si>
    <t>Wärmephänomene</t>
  </si>
  <si>
    <t>Hs1</t>
  </si>
  <si>
    <t>Entwicklungsgrundlagen</t>
  </si>
  <si>
    <t>Ns2</t>
  </si>
  <si>
    <t>Vernetzte Automation</t>
  </si>
  <si>
    <t>Pv1</t>
  </si>
  <si>
    <t>SPS - programmieren und visualisieren</t>
  </si>
  <si>
    <t>Titel im Layout und Liefertermin</t>
  </si>
  <si>
    <t>geplante Termine</t>
  </si>
  <si>
    <t>Verspätet</t>
  </si>
  <si>
    <t>Stark verspätet</t>
  </si>
  <si>
    <t>Fachwissen Priorität 1 (1. Lehrjahr in irgend einem Beruf)</t>
  </si>
  <si>
    <t>Fachwissen &gt; 1. Lehrjarh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</si>
</sst>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d/mm/yy"/>
  </numFmts>
  <fonts count="13">
    <font>
      <sz val="11"/>
      <color theme="1"/>
      <name val="Calibri"/>
      <family val="2"/>
      <scheme val="minor"/>
    </font>
    <font>
      <sz val="12"/>
      <name val="CL Univers 47 CondensedLight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64" fontId="4" fillId="0" borderId="0" xfId="1" applyFont="1"/>
    <xf numFmtId="164" fontId="5" fillId="0" borderId="0" xfId="1" applyFont="1" applyAlignment="1">
      <alignment horizontal="center"/>
    </xf>
    <xf numFmtId="164" fontId="5" fillId="0" borderId="0" xfId="1" applyFont="1"/>
    <xf numFmtId="1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center"/>
    </xf>
    <xf numFmtId="1" fontId="5" fillId="3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64" fontId="6" fillId="0" borderId="1" xfId="1" applyFont="1" applyBorder="1" applyAlignment="1">
      <alignment horizontal="center" textRotation="90"/>
    </xf>
    <xf numFmtId="164" fontId="6" fillId="0" borderId="2" xfId="1" applyFont="1" applyBorder="1" applyAlignment="1">
      <alignment horizontal="center" textRotation="90"/>
    </xf>
    <xf numFmtId="164" fontId="4" fillId="0" borderId="2" xfId="1" applyFont="1" applyBorder="1" applyAlignment="1">
      <alignment horizontal="center" textRotation="90"/>
    </xf>
    <xf numFmtId="164" fontId="6" fillId="0" borderId="2" xfId="1" applyFont="1" applyBorder="1" applyAlignment="1">
      <alignment horizontal="center" textRotation="90" wrapText="1"/>
    </xf>
    <xf numFmtId="164" fontId="7" fillId="0" borderId="1" xfId="1" applyFont="1" applyBorder="1" applyAlignment="1">
      <alignment horizontal="center" textRotation="90"/>
    </xf>
    <xf numFmtId="164" fontId="8" fillId="0" borderId="1" xfId="1" applyFont="1" applyBorder="1" applyAlignment="1">
      <alignment horizontal="center" textRotation="90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5" fontId="5" fillId="0" borderId="3" xfId="1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65" fontId="5" fillId="3" borderId="4" xfId="1" quotePrefix="1" applyNumberFormat="1" applyFont="1" applyFill="1" applyBorder="1" applyAlignment="1">
      <alignment horizontal="center" vertical="center"/>
    </xf>
    <xf numFmtId="165" fontId="5" fillId="0" borderId="4" xfId="1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1" quotePrefix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1" fontId="4" fillId="0" borderId="0" xfId="1" applyNumberFormat="1" applyFont="1" applyAlignment="1">
      <alignment horizontal="left" vertical="center"/>
    </xf>
    <xf numFmtId="1" fontId="4" fillId="0" borderId="0" xfId="1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Standard" xfId="0" builtinId="0"/>
    <cellStyle name="Standard_Terminplan 1/20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33CC33"/>
      <color rgb="FFFFCC00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8"/>
  <sheetViews>
    <sheetView tabSelected="1" zoomScaleNormal="100" workbookViewId="0">
      <pane xSplit="4" ySplit="8" topLeftCell="E9" activePane="bottomRight" state="frozen"/>
      <selection pane="topRight" activeCell="G1" sqref="G1"/>
      <selection pane="bottomLeft" activeCell="A6" sqref="A6"/>
      <selection pane="bottomRight" activeCell="B51" sqref="B51"/>
    </sheetView>
  </sheetViews>
  <sheetFormatPr baseColWidth="10" defaultColWidth="11.44140625" defaultRowHeight="13.8"/>
  <cols>
    <col min="1" max="1" width="7.109375" style="5" hidden="1" customWidth="1"/>
    <col min="2" max="2" width="7.109375" style="39" customWidth="1"/>
    <col min="3" max="3" width="9" style="39" hidden="1" customWidth="1"/>
    <col min="4" max="4" width="82.44140625" style="5" customWidth="1"/>
    <col min="5" max="6" width="14.109375" style="5" customWidth="1"/>
    <col min="7" max="7" width="10.6640625" style="5" customWidth="1"/>
    <col min="8" max="8" width="10.6640625" style="5" hidden="1" customWidth="1"/>
    <col min="9" max="16384" width="11.44140625" style="5"/>
  </cols>
  <sheetData>
    <row r="2" spans="1:8" ht="24.6">
      <c r="B2" s="6" t="s">
        <v>0</v>
      </c>
      <c r="C2" s="7"/>
      <c r="D2" s="8"/>
    </row>
    <row r="3" spans="1:8" ht="30.75" customHeight="1">
      <c r="A3" s="9">
        <v>2026</v>
      </c>
      <c r="B3" s="10"/>
      <c r="C3" s="10"/>
      <c r="D3" s="8"/>
    </row>
    <row r="4" spans="1:8" s="44" customFormat="1" ht="24.6">
      <c r="A4" s="40">
        <v>2026</v>
      </c>
      <c r="B4" s="11"/>
      <c r="C4" s="41"/>
      <c r="D4" s="42" t="s">
        <v>1</v>
      </c>
      <c r="E4" s="43" t="s">
        <v>2</v>
      </c>
    </row>
    <row r="5" spans="1:8" s="44" customFormat="1" ht="24.6">
      <c r="A5" s="40">
        <v>2026</v>
      </c>
      <c r="B5" s="12"/>
      <c r="C5" s="41"/>
      <c r="D5" s="42" t="s">
        <v>3</v>
      </c>
    </row>
    <row r="6" spans="1:8" ht="15">
      <c r="A6" s="7"/>
      <c r="B6" s="7"/>
      <c r="C6" s="7"/>
      <c r="D6" s="8"/>
    </row>
    <row r="7" spans="1:8" ht="168.75" customHeight="1">
      <c r="A7" s="13" t="s">
        <v>4</v>
      </c>
      <c r="B7" s="14" t="s">
        <v>5</v>
      </c>
      <c r="C7" s="14" t="s">
        <v>6</v>
      </c>
      <c r="D7" s="15" t="s">
        <v>7</v>
      </c>
      <c r="E7" s="16" t="s">
        <v>8</v>
      </c>
      <c r="F7" s="16" t="s">
        <v>9</v>
      </c>
      <c r="G7" s="17" t="s">
        <v>10</v>
      </c>
      <c r="H7" s="18" t="s">
        <v>11</v>
      </c>
    </row>
    <row r="8" spans="1:8" ht="9.9" customHeight="1">
      <c r="A8" s="19"/>
      <c r="B8" s="19"/>
      <c r="C8" s="19"/>
      <c r="D8" s="20"/>
      <c r="E8" s="20"/>
      <c r="F8" s="20"/>
      <c r="G8" s="21"/>
      <c r="H8" s="22"/>
    </row>
    <row r="9" spans="1:8" ht="24.9" customHeight="1">
      <c r="A9" s="23">
        <v>2</v>
      </c>
      <c r="B9" s="11">
        <v>1</v>
      </c>
      <c r="C9" s="3" t="s">
        <v>12</v>
      </c>
      <c r="D9" s="24" t="s">
        <v>13</v>
      </c>
      <c r="E9" s="25" t="s">
        <v>14</v>
      </c>
      <c r="F9" s="25">
        <v>45952</v>
      </c>
      <c r="G9" s="26">
        <f t="shared" ref="G9:G32" si="0">WORKDAY(H9, -5)</f>
        <v>46020</v>
      </c>
      <c r="H9" s="27">
        <f t="shared" ref="H9:H49" si="1">DATE($A$5,1,7*A9-3-WEEKDAY(DATE($A$5,,),3))</f>
        <v>46027</v>
      </c>
    </row>
    <row r="10" spans="1:8" ht="24.9" customHeight="1">
      <c r="A10" s="23">
        <v>15</v>
      </c>
      <c r="B10" s="11">
        <v>2</v>
      </c>
      <c r="C10" s="28" t="s">
        <v>15</v>
      </c>
      <c r="D10" s="24" t="s">
        <v>16</v>
      </c>
      <c r="E10" s="25" t="s">
        <v>14</v>
      </c>
      <c r="F10" s="25">
        <v>46043</v>
      </c>
      <c r="G10" s="26">
        <f t="shared" si="0"/>
        <v>46111</v>
      </c>
      <c r="H10" s="27">
        <f t="shared" si="1"/>
        <v>46118</v>
      </c>
    </row>
    <row r="11" spans="1:8" ht="24.9" customHeight="1">
      <c r="A11" s="23">
        <v>15</v>
      </c>
      <c r="B11" s="11">
        <v>3</v>
      </c>
      <c r="C11" s="28" t="s">
        <v>17</v>
      </c>
      <c r="D11" s="24" t="s">
        <v>18</v>
      </c>
      <c r="E11" s="25" t="s">
        <v>14</v>
      </c>
      <c r="F11" s="25">
        <v>46043</v>
      </c>
      <c r="G11" s="26">
        <f t="shared" si="0"/>
        <v>46111</v>
      </c>
      <c r="H11" s="27">
        <f t="shared" si="1"/>
        <v>46118</v>
      </c>
    </row>
    <row r="12" spans="1:8" ht="24.9" customHeight="1">
      <c r="A12" s="23">
        <v>21</v>
      </c>
      <c r="B12" s="11">
        <v>4</v>
      </c>
      <c r="C12" s="1" t="s">
        <v>19</v>
      </c>
      <c r="D12" s="24" t="s">
        <v>20</v>
      </c>
      <c r="E12" s="25" t="s">
        <v>14</v>
      </c>
      <c r="F12" s="25">
        <v>46087</v>
      </c>
      <c r="G12" s="26">
        <f t="shared" si="0"/>
        <v>46153</v>
      </c>
      <c r="H12" s="27">
        <f t="shared" si="1"/>
        <v>46160</v>
      </c>
    </row>
    <row r="13" spans="1:8" ht="24.9" customHeight="1">
      <c r="A13" s="23">
        <v>22</v>
      </c>
      <c r="B13" s="11">
        <v>5</v>
      </c>
      <c r="C13" s="3" t="s">
        <v>21</v>
      </c>
      <c r="D13" s="24" t="s">
        <v>22</v>
      </c>
      <c r="E13" s="25" t="s">
        <v>14</v>
      </c>
      <c r="F13" s="25">
        <v>46092</v>
      </c>
      <c r="G13" s="26">
        <f t="shared" si="0"/>
        <v>46160</v>
      </c>
      <c r="H13" s="27">
        <f t="shared" si="1"/>
        <v>46167</v>
      </c>
    </row>
    <row r="14" spans="1:8" ht="24.9" customHeight="1">
      <c r="A14" s="23">
        <v>22</v>
      </c>
      <c r="B14" s="11">
        <v>6</v>
      </c>
      <c r="C14" s="3" t="s">
        <v>23</v>
      </c>
      <c r="D14" s="24" t="s">
        <v>24</v>
      </c>
      <c r="E14" s="25" t="s">
        <v>14</v>
      </c>
      <c r="F14" s="25">
        <v>46093</v>
      </c>
      <c r="G14" s="26">
        <f t="shared" si="0"/>
        <v>46160</v>
      </c>
      <c r="H14" s="27">
        <f t="shared" si="1"/>
        <v>46167</v>
      </c>
    </row>
    <row r="15" spans="1:8" ht="24.9" customHeight="1">
      <c r="A15" s="23">
        <v>23</v>
      </c>
      <c r="B15" s="11">
        <v>7</v>
      </c>
      <c r="C15" s="3" t="s">
        <v>25</v>
      </c>
      <c r="D15" s="24" t="s">
        <v>26</v>
      </c>
      <c r="E15" s="25" t="s">
        <v>14</v>
      </c>
      <c r="F15" s="25">
        <v>46099</v>
      </c>
      <c r="G15" s="26">
        <f t="shared" si="0"/>
        <v>46167</v>
      </c>
      <c r="H15" s="27">
        <f t="shared" si="1"/>
        <v>46174</v>
      </c>
    </row>
    <row r="16" spans="1:8" ht="24.9" customHeight="1">
      <c r="A16" s="23">
        <v>23</v>
      </c>
      <c r="B16" s="11">
        <v>8</v>
      </c>
      <c r="C16" s="1" t="s">
        <v>27</v>
      </c>
      <c r="D16" s="24" t="s">
        <v>28</v>
      </c>
      <c r="E16" s="25" t="s">
        <v>14</v>
      </c>
      <c r="F16" s="25">
        <v>46099</v>
      </c>
      <c r="G16" s="26">
        <f t="shared" si="0"/>
        <v>46167</v>
      </c>
      <c r="H16" s="27">
        <f t="shared" si="1"/>
        <v>46174</v>
      </c>
    </row>
    <row r="17" spans="1:8" ht="24.9" customHeight="1">
      <c r="A17" s="23">
        <v>27</v>
      </c>
      <c r="B17" s="11">
        <v>9</v>
      </c>
      <c r="C17" s="2" t="s">
        <v>29</v>
      </c>
      <c r="D17" s="29" t="s">
        <v>30</v>
      </c>
      <c r="E17" s="25" t="s">
        <v>14</v>
      </c>
      <c r="F17" s="25">
        <v>46126</v>
      </c>
      <c r="G17" s="26">
        <f t="shared" si="0"/>
        <v>46195</v>
      </c>
      <c r="H17" s="27">
        <f t="shared" si="1"/>
        <v>46202</v>
      </c>
    </row>
    <row r="18" spans="1:8" ht="24.9" customHeight="1">
      <c r="A18" s="23">
        <v>27</v>
      </c>
      <c r="B18" s="11">
        <v>10</v>
      </c>
      <c r="C18" s="2" t="s">
        <v>31</v>
      </c>
      <c r="D18" s="29" t="s">
        <v>32</v>
      </c>
      <c r="E18" s="25" t="s">
        <v>14</v>
      </c>
      <c r="F18" s="25">
        <v>46127</v>
      </c>
      <c r="G18" s="26">
        <f t="shared" si="0"/>
        <v>46195</v>
      </c>
      <c r="H18" s="27">
        <f t="shared" si="1"/>
        <v>46202</v>
      </c>
    </row>
    <row r="19" spans="1:8" ht="24.9" customHeight="1">
      <c r="A19" s="23">
        <v>28</v>
      </c>
      <c r="B19" s="11">
        <v>11</v>
      </c>
      <c r="C19" s="4" t="s">
        <v>33</v>
      </c>
      <c r="D19" s="29" t="s">
        <v>34</v>
      </c>
      <c r="E19" s="25" t="s">
        <v>14</v>
      </c>
      <c r="F19" s="25">
        <v>46127</v>
      </c>
      <c r="G19" s="26">
        <f t="shared" si="0"/>
        <v>46202</v>
      </c>
      <c r="H19" s="27">
        <f t="shared" si="1"/>
        <v>46209</v>
      </c>
    </row>
    <row r="20" spans="1:8" ht="24.9" customHeight="1">
      <c r="A20" s="23">
        <v>27</v>
      </c>
      <c r="B20" s="11">
        <v>12</v>
      </c>
      <c r="C20" s="4" t="s">
        <v>35</v>
      </c>
      <c r="D20" s="29" t="s">
        <v>36</v>
      </c>
      <c r="E20" s="25" t="s">
        <v>14</v>
      </c>
      <c r="F20" s="25">
        <v>46127</v>
      </c>
      <c r="G20" s="26">
        <f t="shared" si="0"/>
        <v>46195</v>
      </c>
      <c r="H20" s="27">
        <f t="shared" si="1"/>
        <v>46202</v>
      </c>
    </row>
    <row r="21" spans="1:8" ht="24.9" customHeight="1">
      <c r="A21" s="23">
        <v>28</v>
      </c>
      <c r="B21" s="11">
        <v>13</v>
      </c>
      <c r="C21" s="2" t="s">
        <v>37</v>
      </c>
      <c r="D21" s="29" t="s">
        <v>38</v>
      </c>
      <c r="E21" s="25" t="s">
        <v>14</v>
      </c>
      <c r="F21" s="25">
        <v>46136</v>
      </c>
      <c r="G21" s="26">
        <f t="shared" si="0"/>
        <v>46202</v>
      </c>
      <c r="H21" s="27">
        <f t="shared" si="1"/>
        <v>46209</v>
      </c>
    </row>
    <row r="22" spans="1:8" ht="24.9" customHeight="1">
      <c r="A22" s="23">
        <v>28</v>
      </c>
      <c r="B22" s="11">
        <v>14</v>
      </c>
      <c r="C22" s="30" t="s">
        <v>39</v>
      </c>
      <c r="D22" s="29" t="s">
        <v>40</v>
      </c>
      <c r="E22" s="25" t="s">
        <v>14</v>
      </c>
      <c r="F22" s="25">
        <v>46136</v>
      </c>
      <c r="G22" s="26">
        <f t="shared" si="0"/>
        <v>46202</v>
      </c>
      <c r="H22" s="27">
        <f t="shared" si="1"/>
        <v>46209</v>
      </c>
    </row>
    <row r="23" spans="1:8" ht="24.9" customHeight="1">
      <c r="A23" s="23">
        <v>29</v>
      </c>
      <c r="B23" s="11">
        <v>15</v>
      </c>
      <c r="C23" s="2" t="s">
        <v>41</v>
      </c>
      <c r="D23" s="29" t="s">
        <v>42</v>
      </c>
      <c r="E23" s="25" t="s">
        <v>14</v>
      </c>
      <c r="F23" s="25">
        <v>46143</v>
      </c>
      <c r="G23" s="26">
        <f t="shared" si="0"/>
        <v>46209</v>
      </c>
      <c r="H23" s="27">
        <f t="shared" si="1"/>
        <v>46216</v>
      </c>
    </row>
    <row r="24" spans="1:8" ht="24.9" customHeight="1">
      <c r="A24" s="23">
        <v>31</v>
      </c>
      <c r="B24" s="11">
        <v>16</v>
      </c>
      <c r="C24" s="2" t="s">
        <v>43</v>
      </c>
      <c r="D24" s="29" t="s">
        <v>44</v>
      </c>
      <c r="E24" s="25" t="s">
        <v>14</v>
      </c>
      <c r="F24" s="25">
        <v>46155</v>
      </c>
      <c r="G24" s="26">
        <f t="shared" si="0"/>
        <v>46223</v>
      </c>
      <c r="H24" s="27">
        <f t="shared" si="1"/>
        <v>46230</v>
      </c>
    </row>
    <row r="25" spans="1:8" ht="24.9" customHeight="1">
      <c r="A25" s="23">
        <v>31</v>
      </c>
      <c r="B25" s="11">
        <v>17</v>
      </c>
      <c r="C25" s="30" t="s">
        <v>45</v>
      </c>
      <c r="D25" s="29" t="s">
        <v>46</v>
      </c>
      <c r="E25" s="25" t="s">
        <v>14</v>
      </c>
      <c r="F25" s="25">
        <v>46157</v>
      </c>
      <c r="G25" s="26">
        <f t="shared" si="0"/>
        <v>46223</v>
      </c>
      <c r="H25" s="27">
        <f t="shared" si="1"/>
        <v>46230</v>
      </c>
    </row>
    <row r="26" spans="1:8" ht="24.9" customHeight="1">
      <c r="A26" s="23">
        <v>31</v>
      </c>
      <c r="B26" s="11">
        <v>18</v>
      </c>
      <c r="C26" s="2" t="s">
        <v>47</v>
      </c>
      <c r="D26" s="29" t="s">
        <v>48</v>
      </c>
      <c r="E26" s="25" t="s">
        <v>14</v>
      </c>
      <c r="F26" s="25">
        <v>46157</v>
      </c>
      <c r="G26" s="26">
        <f t="shared" si="0"/>
        <v>46223</v>
      </c>
      <c r="H26" s="27">
        <f t="shared" si="1"/>
        <v>46230</v>
      </c>
    </row>
    <row r="27" spans="1:8" ht="24.9" customHeight="1">
      <c r="A27" s="23">
        <v>31</v>
      </c>
      <c r="B27" s="11">
        <v>19</v>
      </c>
      <c r="C27" s="2" t="s">
        <v>49</v>
      </c>
      <c r="D27" s="29" t="s">
        <v>50</v>
      </c>
      <c r="E27" s="25" t="s">
        <v>14</v>
      </c>
      <c r="F27" s="25">
        <v>46157</v>
      </c>
      <c r="G27" s="26">
        <f t="shared" si="0"/>
        <v>46223</v>
      </c>
      <c r="H27" s="27">
        <f t="shared" si="1"/>
        <v>46230</v>
      </c>
    </row>
    <row r="28" spans="1:8" ht="24.9" customHeight="1">
      <c r="A28" s="23">
        <v>31</v>
      </c>
      <c r="B28" s="11">
        <v>20</v>
      </c>
      <c r="C28" s="2" t="s">
        <v>51</v>
      </c>
      <c r="D28" s="29" t="s">
        <v>52</v>
      </c>
      <c r="E28" s="25" t="s">
        <v>14</v>
      </c>
      <c r="F28" s="25">
        <v>46157</v>
      </c>
      <c r="G28" s="26">
        <f t="shared" si="0"/>
        <v>46223</v>
      </c>
      <c r="H28" s="27">
        <f t="shared" si="1"/>
        <v>46230</v>
      </c>
    </row>
    <row r="29" spans="1:8" ht="24.9" customHeight="1">
      <c r="A29" s="23">
        <v>31</v>
      </c>
      <c r="B29" s="11">
        <v>21</v>
      </c>
      <c r="C29" s="2" t="s">
        <v>53</v>
      </c>
      <c r="D29" s="29" t="s">
        <v>54</v>
      </c>
      <c r="E29" s="25" t="s">
        <v>14</v>
      </c>
      <c r="F29" s="25">
        <v>46157</v>
      </c>
      <c r="G29" s="26">
        <f t="shared" si="0"/>
        <v>46223</v>
      </c>
      <c r="H29" s="27">
        <f t="shared" si="1"/>
        <v>46230</v>
      </c>
    </row>
    <row r="30" spans="1:8" ht="24.9" customHeight="1">
      <c r="A30" s="23">
        <v>31</v>
      </c>
      <c r="B30" s="11">
        <v>22</v>
      </c>
      <c r="C30" s="2" t="s">
        <v>55</v>
      </c>
      <c r="D30" s="29" t="s">
        <v>56</v>
      </c>
      <c r="E30" s="25" t="s">
        <v>14</v>
      </c>
      <c r="F30" s="25">
        <v>46157</v>
      </c>
      <c r="G30" s="26">
        <f t="shared" si="0"/>
        <v>46223</v>
      </c>
      <c r="H30" s="27">
        <f t="shared" si="1"/>
        <v>46230</v>
      </c>
    </row>
    <row r="31" spans="1:8" ht="24.9" customHeight="1">
      <c r="A31" s="23">
        <v>31</v>
      </c>
      <c r="B31" s="11">
        <v>23</v>
      </c>
      <c r="C31" s="2" t="s">
        <v>57</v>
      </c>
      <c r="D31" s="29" t="s">
        <v>58</v>
      </c>
      <c r="E31" s="25" t="s">
        <v>14</v>
      </c>
      <c r="F31" s="25">
        <v>46157</v>
      </c>
      <c r="G31" s="26">
        <f t="shared" si="0"/>
        <v>46223</v>
      </c>
      <c r="H31" s="27">
        <f t="shared" si="1"/>
        <v>46230</v>
      </c>
    </row>
    <row r="32" spans="1:8" ht="24.9" customHeight="1">
      <c r="A32" s="23">
        <v>31</v>
      </c>
      <c r="B32" s="11">
        <v>24</v>
      </c>
      <c r="C32" s="2" t="s">
        <v>59</v>
      </c>
      <c r="D32" s="29" t="s">
        <v>60</v>
      </c>
      <c r="E32" s="25" t="s">
        <v>14</v>
      </c>
      <c r="F32" s="25">
        <v>46157</v>
      </c>
      <c r="G32" s="26">
        <f t="shared" si="0"/>
        <v>46223</v>
      </c>
      <c r="H32" s="27">
        <f t="shared" si="1"/>
        <v>46230</v>
      </c>
    </row>
    <row r="33" spans="1:8" ht="24.9" customHeight="1">
      <c r="A33" s="23">
        <v>33</v>
      </c>
      <c r="B33" s="11">
        <v>25</v>
      </c>
      <c r="C33" s="30" t="s">
        <v>61</v>
      </c>
      <c r="D33" s="29" t="s">
        <v>62</v>
      </c>
      <c r="E33" s="25" t="s">
        <v>14</v>
      </c>
      <c r="F33" s="25">
        <v>46173</v>
      </c>
      <c r="G33" s="26">
        <v>46234</v>
      </c>
      <c r="H33" s="27">
        <f t="shared" si="1"/>
        <v>46244</v>
      </c>
    </row>
    <row r="34" spans="1:8" ht="24.9" customHeight="1">
      <c r="A34" s="23">
        <v>33</v>
      </c>
      <c r="B34" s="11">
        <v>26</v>
      </c>
      <c r="C34" s="2" t="s">
        <v>63</v>
      </c>
      <c r="D34" s="29" t="s">
        <v>64</v>
      </c>
      <c r="E34" s="25" t="s">
        <v>14</v>
      </c>
      <c r="F34" s="25">
        <v>46173</v>
      </c>
      <c r="G34" s="26">
        <v>46234</v>
      </c>
      <c r="H34" s="27">
        <f t="shared" si="1"/>
        <v>46244</v>
      </c>
    </row>
    <row r="35" spans="1:8" ht="24.9" customHeight="1">
      <c r="A35" s="23">
        <v>33</v>
      </c>
      <c r="B35" s="11">
        <v>27</v>
      </c>
      <c r="C35" s="2" t="s">
        <v>65</v>
      </c>
      <c r="D35" s="29" t="s">
        <v>66</v>
      </c>
      <c r="E35" s="25" t="s">
        <v>14</v>
      </c>
      <c r="F35" s="25">
        <v>46173</v>
      </c>
      <c r="G35" s="26">
        <v>46234</v>
      </c>
      <c r="H35" s="27">
        <f t="shared" si="1"/>
        <v>46244</v>
      </c>
    </row>
    <row r="36" spans="1:8" ht="24.9" customHeight="1">
      <c r="A36" s="23">
        <v>33</v>
      </c>
      <c r="B36" s="11">
        <v>28</v>
      </c>
      <c r="C36" s="2" t="s">
        <v>67</v>
      </c>
      <c r="D36" s="29" t="s">
        <v>68</v>
      </c>
      <c r="E36" s="25" t="s">
        <v>14</v>
      </c>
      <c r="F36" s="25">
        <v>46173</v>
      </c>
      <c r="G36" s="26">
        <v>46236</v>
      </c>
      <c r="H36" s="27">
        <f t="shared" si="1"/>
        <v>46244</v>
      </c>
    </row>
    <row r="37" spans="1:8" ht="24.9" customHeight="1">
      <c r="A37" s="23">
        <v>33</v>
      </c>
      <c r="B37" s="11">
        <v>29</v>
      </c>
      <c r="C37" s="2" t="s">
        <v>69</v>
      </c>
      <c r="D37" s="29" t="s">
        <v>70</v>
      </c>
      <c r="E37" s="25" t="s">
        <v>14</v>
      </c>
      <c r="F37" s="25">
        <v>46173</v>
      </c>
      <c r="G37" s="26">
        <v>46236</v>
      </c>
      <c r="H37" s="27">
        <f t="shared" si="1"/>
        <v>46244</v>
      </c>
    </row>
    <row r="38" spans="1:8" ht="24.9" customHeight="1">
      <c r="A38" s="23">
        <v>34</v>
      </c>
      <c r="B38" s="11">
        <v>30</v>
      </c>
      <c r="C38" s="30" t="s">
        <v>71</v>
      </c>
      <c r="D38" s="29" t="s">
        <v>72</v>
      </c>
      <c r="E38" s="25" t="s">
        <v>14</v>
      </c>
      <c r="F38" s="25">
        <v>46178</v>
      </c>
      <c r="G38" s="26">
        <v>46236</v>
      </c>
      <c r="H38" s="27">
        <f t="shared" si="1"/>
        <v>46251</v>
      </c>
    </row>
    <row r="39" spans="1:8" ht="24.9" customHeight="1">
      <c r="A39" s="31">
        <v>12</v>
      </c>
      <c r="B39" s="12">
        <v>31</v>
      </c>
      <c r="C39" s="28" t="s">
        <v>73</v>
      </c>
      <c r="D39" s="24" t="s">
        <v>74</v>
      </c>
      <c r="E39" s="25"/>
      <c r="F39" s="25">
        <v>46029</v>
      </c>
      <c r="G39" s="32">
        <f t="shared" ref="G39:G49" si="2">WORKDAY(H39, -5)</f>
        <v>46090</v>
      </c>
      <c r="H39" s="27">
        <f t="shared" si="1"/>
        <v>46097</v>
      </c>
    </row>
    <row r="40" spans="1:8" ht="24.9" customHeight="1">
      <c r="A40" s="31">
        <v>45</v>
      </c>
      <c r="B40" s="33">
        <v>32</v>
      </c>
      <c r="C40" s="2" t="s">
        <v>75</v>
      </c>
      <c r="D40" s="29" t="s">
        <v>76</v>
      </c>
      <c r="E40" s="23"/>
      <c r="F40" s="23"/>
      <c r="G40" s="32">
        <f t="shared" si="2"/>
        <v>46321</v>
      </c>
      <c r="H40" s="27">
        <f t="shared" si="1"/>
        <v>46328</v>
      </c>
    </row>
    <row r="41" spans="1:8" ht="24.9" customHeight="1">
      <c r="A41" s="31">
        <v>45</v>
      </c>
      <c r="B41" s="12">
        <v>33</v>
      </c>
      <c r="C41" s="2" t="s">
        <v>77</v>
      </c>
      <c r="D41" s="29" t="s">
        <v>78</v>
      </c>
      <c r="E41" s="23"/>
      <c r="F41" s="23"/>
      <c r="G41" s="32">
        <f t="shared" si="2"/>
        <v>46321</v>
      </c>
      <c r="H41" s="27">
        <f t="shared" si="1"/>
        <v>46328</v>
      </c>
    </row>
    <row r="42" spans="1:8" ht="24.9" customHeight="1">
      <c r="A42" s="31">
        <v>45</v>
      </c>
      <c r="B42" s="33">
        <v>34</v>
      </c>
      <c r="C42" s="2" t="s">
        <v>79</v>
      </c>
      <c r="D42" s="29" t="s">
        <v>80</v>
      </c>
      <c r="E42" s="23"/>
      <c r="F42" s="23"/>
      <c r="G42" s="32">
        <f t="shared" si="2"/>
        <v>46321</v>
      </c>
      <c r="H42" s="27">
        <f t="shared" si="1"/>
        <v>46328</v>
      </c>
    </row>
    <row r="43" spans="1:8" ht="24.9" customHeight="1">
      <c r="A43" s="31">
        <v>45</v>
      </c>
      <c r="B43" s="12">
        <v>35</v>
      </c>
      <c r="C43" s="2" t="s">
        <v>81</v>
      </c>
      <c r="D43" s="29" t="s">
        <v>82</v>
      </c>
      <c r="E43" s="23"/>
      <c r="F43" s="23"/>
      <c r="G43" s="32">
        <f t="shared" si="2"/>
        <v>46321</v>
      </c>
      <c r="H43" s="27">
        <f t="shared" si="1"/>
        <v>46328</v>
      </c>
    </row>
    <row r="44" spans="1:8" ht="24.9" customHeight="1">
      <c r="A44" s="31">
        <v>45</v>
      </c>
      <c r="B44" s="33">
        <v>36</v>
      </c>
      <c r="C44" s="2" t="s">
        <v>83</v>
      </c>
      <c r="D44" s="29" t="s">
        <v>84</v>
      </c>
      <c r="E44" s="23"/>
      <c r="F44" s="23"/>
      <c r="G44" s="32">
        <f t="shared" si="2"/>
        <v>46321</v>
      </c>
      <c r="H44" s="27">
        <f t="shared" si="1"/>
        <v>46328</v>
      </c>
    </row>
    <row r="45" spans="1:8" ht="24.9" customHeight="1">
      <c r="A45" s="31">
        <v>45</v>
      </c>
      <c r="B45" s="12">
        <v>37</v>
      </c>
      <c r="C45" s="30" t="s">
        <v>85</v>
      </c>
      <c r="D45" s="29" t="s">
        <v>86</v>
      </c>
      <c r="E45" s="23"/>
      <c r="F45" s="23"/>
      <c r="G45" s="32">
        <f t="shared" si="2"/>
        <v>46321</v>
      </c>
      <c r="H45" s="27">
        <f t="shared" si="1"/>
        <v>46328</v>
      </c>
    </row>
    <row r="46" spans="1:8" ht="24.9" customHeight="1">
      <c r="A46" s="31">
        <v>45</v>
      </c>
      <c r="B46" s="33">
        <v>38</v>
      </c>
      <c r="C46" s="30" t="s">
        <v>87</v>
      </c>
      <c r="D46" s="29" t="s">
        <v>88</v>
      </c>
      <c r="E46" s="23"/>
      <c r="F46" s="23"/>
      <c r="G46" s="32">
        <f t="shared" si="2"/>
        <v>46321</v>
      </c>
      <c r="H46" s="27">
        <f t="shared" si="1"/>
        <v>46328</v>
      </c>
    </row>
    <row r="47" spans="1:8" ht="24.9" customHeight="1">
      <c r="A47" s="31">
        <v>45</v>
      </c>
      <c r="B47" s="12">
        <v>39</v>
      </c>
      <c r="C47" s="2" t="s">
        <v>89</v>
      </c>
      <c r="D47" s="29" t="s">
        <v>90</v>
      </c>
      <c r="E47" s="23"/>
      <c r="F47" s="23"/>
      <c r="G47" s="32">
        <f t="shared" si="2"/>
        <v>46321</v>
      </c>
      <c r="H47" s="27">
        <f t="shared" si="1"/>
        <v>46328</v>
      </c>
    </row>
    <row r="48" spans="1:8" ht="24.9" customHeight="1">
      <c r="A48" s="31">
        <v>45</v>
      </c>
      <c r="B48" s="33">
        <v>40</v>
      </c>
      <c r="C48" s="2" t="s">
        <v>91</v>
      </c>
      <c r="D48" s="29" t="s">
        <v>92</v>
      </c>
      <c r="E48" s="23"/>
      <c r="F48" s="23"/>
      <c r="G48" s="32">
        <f t="shared" si="2"/>
        <v>46321</v>
      </c>
      <c r="H48" s="27">
        <f t="shared" si="1"/>
        <v>46328</v>
      </c>
    </row>
    <row r="49" spans="1:8" s="34" customFormat="1" ht="24.9" customHeight="1">
      <c r="A49" s="31">
        <v>45</v>
      </c>
      <c r="B49" s="12">
        <v>41</v>
      </c>
      <c r="C49" s="1" t="s">
        <v>93</v>
      </c>
      <c r="D49" s="24" t="s">
        <v>94</v>
      </c>
      <c r="E49" s="23"/>
      <c r="F49" s="23"/>
      <c r="G49" s="32">
        <f t="shared" si="2"/>
        <v>46321</v>
      </c>
      <c r="H49" s="27">
        <f t="shared" si="1"/>
        <v>46328</v>
      </c>
    </row>
    <row r="50" spans="1:8" ht="15.6">
      <c r="A50" s="35"/>
      <c r="B50" s="36"/>
      <c r="C50" s="36"/>
    </row>
    <row r="51" spans="1:8" ht="15.6">
      <c r="A51" s="35"/>
      <c r="B51" s="36"/>
      <c r="C51" s="36"/>
    </row>
    <row r="52" spans="1:8" ht="15.6">
      <c r="A52" s="35"/>
      <c r="B52" s="36"/>
      <c r="C52" s="36"/>
    </row>
    <row r="53" spans="1:8" ht="15">
      <c r="B53" s="37"/>
      <c r="C53" s="37" t="s">
        <v>95</v>
      </c>
    </row>
    <row r="54" spans="1:8">
      <c r="B54" s="5"/>
      <c r="C54" s="5" t="s">
        <v>96</v>
      </c>
    </row>
    <row r="55" spans="1:8" ht="15">
      <c r="B55" s="5"/>
      <c r="C55" s="37" t="s">
        <v>97</v>
      </c>
    </row>
    <row r="56" spans="1:8" ht="15">
      <c r="B56" s="5"/>
      <c r="C56" s="37" t="s">
        <v>98</v>
      </c>
    </row>
    <row r="57" spans="1:8">
      <c r="C57" s="5" t="s">
        <v>99</v>
      </c>
    </row>
    <row r="58" spans="1:8">
      <c r="C58" s="38" t="s">
        <v>100</v>
      </c>
    </row>
  </sheetData>
  <sheetProtection algorithmName="SHA-512" hashValue="JfeU7u7K+9Rhjw7ikucAflHbwGCKA31g+163wt6fer7UlyH8YqYGo1cvGCTweCPDnGjJS1/fCxkmUPovFXCRow==" saltValue="Ijo/42JQLkYw/ci/QBzfLQ==" spinCount="100000" sheet="1" objects="1" scenarios="1"/>
  <sortState xmlns:xlrd2="http://schemas.microsoft.com/office/spreadsheetml/2017/richdata2" ref="A9:H49">
    <sortCondition ref="F9:F49"/>
  </sortState>
  <conditionalFormatting sqref="G9:H49">
    <cfRule type="expression" dxfId="0" priority="34">
      <formula>AND(G9&gt;=TODAY()-WEEKDAY(TODAY(),2)+1,G9&lt;=TODAY()-WEEKDAY(TODAY(),2)+7)</formula>
    </cfRule>
  </conditionalFormatting>
  <pageMargins left="0.19685039370078741" right="0.19685039370078741" top="0.78740157480314965" bottom="0.78740157480314965" header="0.31496062992125984" footer="0.31496062992125984"/>
  <pageSetup paperSize="440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552A719CE544409098CD49303979B1" ma:contentTypeVersion="12" ma:contentTypeDescription="Ein neues Dokument erstellen." ma:contentTypeScope="" ma:versionID="0f44d2c78c17e77e8d1136856d022865">
  <xsd:schema xmlns:xsd="http://www.w3.org/2001/XMLSchema" xmlns:xs="http://www.w3.org/2001/XMLSchema" xmlns:p="http://schemas.microsoft.com/office/2006/metadata/properties" xmlns:ns2="5fc67d4b-ce81-4e01-97f4-104be906c089" xmlns:ns3="5b63a408-bb88-4ab3-9898-f1cf1585c998" targetNamespace="http://schemas.microsoft.com/office/2006/metadata/properties" ma:root="true" ma:fieldsID="ef2c151f3c970e51f1c75376ac9cf767" ns2:_="" ns3:_="">
    <xsd:import namespace="5fc67d4b-ce81-4e01-97f4-104be906c089"/>
    <xsd:import namespace="5b63a408-bb88-4ab3-9898-f1cf1585c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67d4b-ce81-4e01-97f4-104be906c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90bdbc9-e43a-4f0a-a748-d55daf7e76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a408-bb88-4ab3-9898-f1cf1585c9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d09b7-69f7-42e8-b794-351ad26808cb}" ma:internalName="TaxCatchAll" ma:showField="CatchAllData" ma:web="5b63a408-bb88-4ab3-9898-f1cf1585c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c67d4b-ce81-4e01-97f4-104be906c089">
      <Terms xmlns="http://schemas.microsoft.com/office/infopath/2007/PartnerControls"/>
    </lcf76f155ced4ddcb4097134ff3c332f>
    <TaxCatchAll xmlns="5b63a408-bb88-4ab3-9898-f1cf1585c998" xsi:nil="true"/>
  </documentManagement>
</p:properties>
</file>

<file path=customXml/itemProps1.xml><?xml version="1.0" encoding="utf-8"?>
<ds:datastoreItem xmlns:ds="http://schemas.openxmlformats.org/officeDocument/2006/customXml" ds:itemID="{BF4D260B-4648-4444-9599-D8125FF6B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67d4b-ce81-4e01-97f4-104be906c089"/>
    <ds:schemaRef ds:uri="5b63a408-bb88-4ab3-9898-f1cf1585c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EFA6D-9688-4643-A909-0DDC5ECC6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9247A-C241-4048-98F3-153860C3AE64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63a408-bb88-4ab3-9898-f1cf1585c998"/>
    <ds:schemaRef ds:uri="5fc67d4b-ce81-4e01-97f4-104be906c089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cf92f1f-dd0a-44d3-b400-70e1864fb5dc}" enabled="0" method="" siteId="{7cf92f1f-dd0a-44d3-b400-70e1864fb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Terminplan neue Bildungsmedien</vt:lpstr>
      <vt:lpstr>'Terminplan neue Bildungsmedien'!Druckbereich</vt:lpstr>
      <vt:lpstr>'Terminplan neue Bildungsmedien'!Drucktitel</vt:lpstr>
    </vt:vector>
  </TitlesOfParts>
  <Manager/>
  <Company>CVT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Thywissen Philipp</dc:creator>
  <cp:keywords/>
  <dc:description/>
  <cp:lastModifiedBy>Westfeld Sonja</cp:lastModifiedBy>
  <cp:revision/>
  <dcterms:created xsi:type="dcterms:W3CDTF">2013-02-22T09:48:52Z</dcterms:created>
  <dcterms:modified xsi:type="dcterms:W3CDTF">2026-05-06T12:53:59Z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0x0101001E552A719CE544409098CD49303979B1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